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4\Secple\02-Fevereiro\"/>
    </mc:Choice>
  </mc:AlternateContent>
  <xr:revisionPtr revIDLastSave="0" documentId="8_{2519C703-533C-4670-B72A-197D1D8BCFD2}" xr6:coauthVersionLast="47" xr6:coauthVersionMax="47" xr10:uidLastSave="{00000000-0000-0000-0000-000000000000}"/>
  <bookViews>
    <workbookView xWindow="-120" yWindow="-120" windowWidth="20730" windowHeight="11160" tabRatio="500" xr2:uid="{00000000-000D-0000-FFFF-FFFF00000000}"/>
  </bookViews>
  <sheets>
    <sheet name="08-02-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 l="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<sst xmlns="http://schemas.openxmlformats.org/spreadsheetml/2006/main" count="150" uniqueCount="68">
  <si>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</si>
  <si>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</si>
  <si>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</si>
  <si>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</si>
  <si>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</si>
  <si>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</si>
  <si>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</si>
  <si>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</si>
  <si>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</si>
  <si>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</si>
  <si>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</si>
  <si>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</si>
  <si>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</si>
  <si>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</si>
  <si>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</si>
  <si>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</si>
  <si>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</si>
  <si>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</si>
  <si>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</si>
  <si>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</si>
  <si>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</si>
  <si>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</si>
  <si>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</si>
  <si>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</si>
  <si>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</si>
  <si>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</si>
  <si>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</si>
  <si>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</si>
  <si>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</si>
  <si>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</si>
  <si>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</si>
  <si>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</si>
  <si>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</si>
  <si>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</si>
  <si>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</si>
  <si>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</si>
  <si>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</si>
  <si>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</si>
  <si>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</si>
  <si>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</si>
  <si>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</si>
  <si>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</si>
  <si>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</si>
  <si>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</si>
  <si>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</si>
  <si>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</si>
  <si>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</si>
  <si>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</si>
  <si>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</si>
  <si>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</si>
  <si>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</si>
  <si>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</si>
  <si>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</si>
  <si>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</si>
  <si>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</si>
  <si>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</si>
  <si>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</si>
  <si>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</si>
  <si>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</si>
  <si>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</si>
  <si>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</si>
  <si>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</si>
  <si>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</si>
  <si>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</si>
  <si>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</si>
  <si>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</si>
  <si>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PL 707/23</t>
  </si>
  <si>
    <t>6ª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</si>
</sst>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H17" sqref="H17"/>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67</v>
      </c>
      <c r="E1" s="4" t="s">
        <v>1</v>
      </c>
      <c r="F1" s="5">
        <v>45330</v>
      </c>
      <c r="G1" s="6" t="s">
        <v>2</v>
      </c>
      <c r="O1" s="27"/>
      <c r="P1" s="27"/>
    </row>
    <row r="2" spans="1:1024" ht="15" hidden="1" customHeight="1" x14ac:dyDescent="0.25">
      <c r="D2" s="7">
        <f>COUNTA(G3:IN3)</f>
        <v>2</v>
      </c>
      <c r="E2" s="7"/>
      <c r="F2" s="7"/>
      <c r="O2" s="27"/>
      <c r="P2" s="27"/>
    </row>
    <row r="3" spans="1:1024" s="8" customFormat="1" ht="51" x14ac:dyDescent="0.2">
      <c r="A3" s="8" t="s">
        <v>3</v>
      </c>
      <c r="B3" s="8" t="s">
        <v>4</v>
      </c>
      <c r="C3" s="8" t="s">
        <v>5</v>
      </c>
      <c r="D3" s="8" t="s">
        <v>6</v>
      </c>
      <c r="F3" s="8" t="s">
        <v>7</v>
      </c>
      <c r="G3" s="8" t="s">
        <v>8</v>
      </c>
      <c r="H3" s="28" t="s">
        <v>66</v>
      </c>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c r="J4" s="29"/>
      <c r="K4" s="29"/>
      <c r="L4" s="29"/>
      <c r="M4" s="29"/>
      <c r="N4" s="29"/>
      <c r="O4" s="29"/>
      <c r="P4" s="29"/>
      <c r="AMC4"/>
      <c r="AMD4"/>
      <c r="AME4"/>
      <c r="AMF4"/>
      <c r="AMG4"/>
      <c r="AMH4"/>
      <c r="AMI4"/>
      <c r="AMJ4"/>
    </row>
    <row r="5" spans="1:1024"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29" t="s">
        <v>10</v>
      </c>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29" t="s">
        <v>10</v>
      </c>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29" t="s">
        <v>10</v>
      </c>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29" t="s">
        <v>10</v>
      </c>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29" t="s">
        <v>10</v>
      </c>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29" t="s">
        <v>10</v>
      </c>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29" t="s">
        <v>10</v>
      </c>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29" t="s">
        <v>10</v>
      </c>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29" t="s">
        <v>10</v>
      </c>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29" t="s">
        <v>10</v>
      </c>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29" t="s">
        <v>10</v>
      </c>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29" t="s">
        <v>10</v>
      </c>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29" t="s">
        <v>57</v>
      </c>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29" t="s">
        <v>10</v>
      </c>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29" t="s">
        <v>10</v>
      </c>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29" t="s">
        <v>10</v>
      </c>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29" t="s">
        <v>10</v>
      </c>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29" t="s">
        <v>10</v>
      </c>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29" t="s">
        <v>10</v>
      </c>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29" t="s">
        <v>10</v>
      </c>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29" t="s">
        <v>10</v>
      </c>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29" t="s">
        <v>10</v>
      </c>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29" t="s">
        <v>10</v>
      </c>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29" t="s">
        <v>10</v>
      </c>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29" t="s">
        <v>10</v>
      </c>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29" t="s">
        <v>10</v>
      </c>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29" t="s">
        <v>10</v>
      </c>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29" t="s">
        <v>10</v>
      </c>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29" t="s">
        <v>10</v>
      </c>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2</v>
      </c>
      <c r="B34" s="11">
        <f t="shared" si="0"/>
        <v>2</v>
      </c>
      <c r="C34" s="12">
        <f ca="1">(COUNTIF(G34:OFFSET(G34,0,$D$2-1),"P")/$D$2)+(COUNTIF(G34:OFFSET(G34,0,$D$2-1),"X")/$D$2)</f>
        <v>1</v>
      </c>
      <c r="D34" s="13" t="str">
        <f ca="1">IF($C34&gt;=0.5,"PRESENTE","AUSENTE")</f>
        <v>PRESENTE</v>
      </c>
      <c r="E34" s="13" t="str">
        <f ca="1">IF($C37&gt;=0.5,"P","F")</f>
        <v>P</v>
      </c>
      <c r="F34" s="17" t="s">
        <v>61</v>
      </c>
      <c r="G34" s="15" t="s">
        <v>10</v>
      </c>
      <c r="H34" s="29" t="s">
        <v>10</v>
      </c>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IF($C33&gt;=0.5,"P","F")</f>
        <v>P</v>
      </c>
      <c r="F35" s="17" t="s">
        <v>62</v>
      </c>
      <c r="G35" s="15" t="s">
        <v>10</v>
      </c>
      <c r="H35" s="29" t="s">
        <v>10</v>
      </c>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63</v>
      </c>
      <c r="G36" s="15" t="s">
        <v>10</v>
      </c>
      <c r="H36" s="29" t="s">
        <v>10</v>
      </c>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t="str">
        <f ca="1">IF($C36&gt;=0.5,"P","F")</f>
        <v>P</v>
      </c>
      <c r="F37" s="17" t="s">
        <v>64</v>
      </c>
      <c r="G37" s="15" t="s">
        <v>10</v>
      </c>
      <c r="H37" s="29" t="s">
        <v>10</v>
      </c>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c r="F38" s="17" t="s">
        <v>65</v>
      </c>
      <c r="G38" s="15" t="s">
        <v>10</v>
      </c>
      <c r="H38" s="29" t="s">
        <v>10</v>
      </c>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IF($C34&gt;=0.5,"P","F")</f>
        <v>P</v>
      </c>
      <c r="F39" s="17" t="s">
        <v>40</v>
      </c>
      <c r="G39" s="15" t="s">
        <v>10</v>
      </c>
      <c r="H39" s="29" t="s">
        <v>10</v>
      </c>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41</v>
      </c>
      <c r="G40" s="15" t="s">
        <v>10</v>
      </c>
      <c r="H40" s="29" t="s">
        <v>10</v>
      </c>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42</v>
      </c>
      <c r="G41" s="15" t="s">
        <v>10</v>
      </c>
      <c r="H41" s="29" t="s">
        <v>10</v>
      </c>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43</v>
      </c>
      <c r="G42" s="15" t="s">
        <v>10</v>
      </c>
      <c r="H42" s="29" t="s">
        <v>10</v>
      </c>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44</v>
      </c>
      <c r="G43" s="15" t="s">
        <v>10</v>
      </c>
      <c r="H43" s="29" t="s">
        <v>10</v>
      </c>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45</v>
      </c>
      <c r="G44" s="15" t="s">
        <v>10</v>
      </c>
      <c r="H44" s="29" t="s">
        <v>10</v>
      </c>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f>COUNTIF(H4:H44,"P")+COUNTIF(H4:H44,"X")</f>
        <v>41</v>
      </c>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2024-02-20T17:07:03Z</dcterms:modified>
  <dc:language>pt-BR</dc:language>
</cp:coreProperties>
</file>